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8EBA1513-4A1C-43C2-AA2F-644E191B832B}" xr6:coauthVersionLast="45" xr6:coauthVersionMax="45" xr10:uidLastSave="{00000000-0000-0000-0000-000000000000}"/>
  <bookViews>
    <workbookView xWindow="-120" yWindow="-120" windowWidth="20730" windowHeight="11160" xr2:uid="{00000000-000D-0000-FFFF-FFFF00000000}"/>
  </bookViews>
  <sheets>
    <sheet name="تعليمات" sheetId="3" r:id="rId1"/>
    <sheet name="العلمي" sheetId="2" r:id="rId2"/>
  </sheets>
  <externalReferences>
    <externalReference r:id="rId3"/>
  </externalReferences>
  <definedNames>
    <definedName name="_xlnm._FilterDatabase" localSheetId="1" hidden="1">العلمي!$B$29:$G$29</definedName>
    <definedName name="_xlnm.Print_Area" localSheetId="1">العلمي!$A$1:$J$44</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2" l="1"/>
  <c r="B32" i="2"/>
  <c r="B33" i="2"/>
  <c r="B34" i="2"/>
  <c r="B30" i="2"/>
  <c r="L26" i="2"/>
  <c r="N26" i="2" s="1"/>
  <c r="L24" i="2"/>
  <c r="M24" i="2" s="1"/>
  <c r="O36" i="2" l="1"/>
  <c r="B36" i="2" s="1"/>
  <c r="N24" i="2"/>
  <c r="O35" i="2" s="1"/>
  <c r="B35" i="2" s="1"/>
  <c r="H40" i="2"/>
  <c r="I39" i="2"/>
</calcChain>
</file>

<file path=xl/sharedStrings.xml><?xml version="1.0" encoding="utf-8"?>
<sst xmlns="http://schemas.openxmlformats.org/spreadsheetml/2006/main" count="81" uniqueCount="81">
  <si>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</si>
  <si>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</si>
  <si>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</si>
  <si>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</si>
  <si>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</si>
  <si>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</si>
  <si>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</si>
  <si>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</si>
  <si>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</si>
  <si>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</si>
  <si>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</si>
  <si>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</si>
  <si>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</si>
  <si>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 xml:space="preserve">حملة الشهادة الثانوية العامة (الفرع العلمي ) </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</si>
  <si>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</si>
  <si>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</si>
  <si>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</si>
  <si>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</si>
  <si>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</si>
  <si>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</si>
  <si>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</si>
  <si>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</si>
  <si>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</si>
  <si>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</si>
  <si>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</si>
  <si>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</si>
  <si>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</si>
  <si>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</si>
  <si>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</si>
  <si>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</si>
  <si>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</si>
  <si>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</si>
  <si>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</si>
  <si>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</si>
  <si>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</si>
  <si>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</si>
  <si>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</si>
  <si>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</si>
  <si>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</si>
  <si>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</si>
  <si>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</si>
  <si>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العامة ( الفرع العلمي )</t>
  </si>
  <si>
    <t>محافظتها:</t>
  </si>
  <si>
    <t>عامها :</t>
  </si>
  <si>
    <t>اللغة الأجنبية  :</t>
  </si>
  <si>
    <t>علامتها  :</t>
  </si>
  <si>
    <t>درجة اللغة العربية</t>
  </si>
  <si>
    <t>المجموع بعد طي التربية الدينية وإحدى اللغتين :</t>
  </si>
  <si>
    <t>الــــــــــــرغــــــــــبـــــــــــات المتاحة</t>
  </si>
  <si>
    <t>الدراسات الدولية و الدبلوماسية</t>
  </si>
  <si>
    <t>الدراسات القانونية</t>
  </si>
  <si>
    <t>المحاسبة</t>
  </si>
  <si>
    <t>إدارة المشروعات المتوسطة والصغيرة</t>
  </si>
  <si>
    <t>رياض الأطفال</t>
  </si>
  <si>
    <t>جميع المعلومات الواردة في هذه الإستمارة صحيحة وعلى مسؤوليتي             اسم الطالب :</t>
  </si>
  <si>
    <t>توقيع الطالب :</t>
  </si>
  <si>
    <t>التاريخ :</t>
  </si>
  <si>
    <t>إجراءات المفاضلة عبر الأنترنت</t>
  </si>
  <si>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</si>
  <si>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</si>
  <si>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</si>
  <si>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</si>
  <si>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 6- تُعلن نتائج المقبولين مع النتائج النهائية للمفاضلة.</t>
  </si>
  <si>
    <t>ملاحظة هامة : لن يتم قبول أي طلب يُقدّم للمفاضلة بعد التاريخ المنوّه عنه أعلاه.</t>
  </si>
  <si>
    <t>استمارة مفاضلة القبول الجامعي في برامج التعليم المفتوح / جامعة دمشق  للعام الدراسي 2021/2020</t>
  </si>
  <si>
    <t>1- تسديد سلفة مالية بقيمة /25000 ل.س/ لحساب جامعة دمشق التعليم المفتوح لدى المصرف العقاري</t>
  </si>
  <si>
    <t>4-     ترسل الاستمارة المفاضلة - صورة الشهادة الثانوية - صورة الهوية الشخصية أو صورة عن جواز السفر - صورة عن إشعار تسديد السلفة في المصرف العقاري عبر البريد الالكتروني إلى العنوان التالي:  damasuniv.ol@hotmail.com</t>
  </si>
  <si>
    <t>5- ترسل من خلال الايميل الشخصي للطالب ويجب أن يكون موضوع الايميل الاسم الثلاثي للطالي</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</si>
  <si>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إيصال المصرف العقاري النسخةالصفراء
عبر المؤسسة العامة للبريد إلى العنوان التالي : دمشق - مزة - مركز التعليم المفتوح - جانب المدينة الجامعية - ص ب/ 35063/</t>
  </si>
  <si>
    <r>
      <t>يمكن التقدم إلى مفاضلة التعليم المفتوح للعام الدراسي 2020 /2021 عن طريق الانترنت وذلك خلال الفترة مابين الأحد في 2020/11/23 ولغاية نهاية الدوام الرسمي من يوم الخميس في 2020/12/3فقط. وفق الآلية التالية</t>
    </r>
    <r>
      <rPr>
        <b/>
        <sz val="14"/>
        <color theme="1"/>
        <rFont val="Arial"/>
        <family val="2"/>
        <scheme val="minor"/>
      </rPr>
      <t xml:space="preserve"> :</t>
    </r>
  </si>
  <si>
    <t>اسم الرغبة</t>
  </si>
  <si>
    <t>تسلسل الرغبات</t>
  </si>
  <si>
    <t>الرغبة الأولى</t>
  </si>
  <si>
    <t>الرغبة الثانية</t>
  </si>
  <si>
    <t>الرغبة الثالثة</t>
  </si>
  <si>
    <t>الرغبة الرابعة</t>
  </si>
  <si>
    <t>الرغبة الخامسة</t>
  </si>
  <si>
    <t>الرغبة السادسة</t>
  </si>
  <si>
    <t>الرغبة السابعة</t>
  </si>
  <si>
    <t>إعلام</t>
  </si>
  <si>
    <t>ترحمة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</si>
</sst>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auto="1"/>
      </top>
      <bottom style="dashed">
        <color auto="1"/>
      </bottom>
      <diagonal/>
    </border>
    <border>
      <left/>
      <right style="medium">
        <color indexed="64"/>
      </right>
      <top style="dashed">
        <color auto="1"/>
      </top>
      <bottom style="dashed">
        <color indexed="64"/>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top/>
      <bottom style="double">
        <color theme="0" tint="-0.34998626667073579"/>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s>
  <cellStyleXfs count="3">
    <xf numFmtId="0" fontId="0" fillId="0" borderId="0"/>
    <xf numFmtId="0" fontId="2" fillId="0" borderId="0"/>
    <xf numFmtId="0" fontId="20" fillId="0" borderId="0" applyNumberFormat="0" applyFill="0" applyBorder="0" applyAlignment="0" applyProtection="0"/>
  </cellStyleXfs>
  <cellXfs count="107">
    <xf numFmtId="0" fontId="0" fillId="0" borderId="0" xfId="0"/>
    <xf numFmtId="0" fontId="2" fillId="0" borderId="0" xfId="1" applyProtection="1"/>
    <xf numFmtId="0" fontId="5" fillId="0" borderId="0" xfId="1" applyFont="1" applyAlignment="1" applyProtection="1">
      <alignment vertical="center" readingOrder="2"/>
    </xf>
    <xf numFmtId="0" fontId="5" fillId="0" borderId="0" xfId="1" applyFont="1" applyAlignment="1" applyProtection="1">
      <alignment horizontal="center" vertical="center" readingOrder="2"/>
    </xf>
    <xf numFmtId="0" fontId="7" fillId="0" borderId="0" xfId="1" applyFont="1" applyAlignment="1" applyProtection="1">
      <alignment horizontal="left" vertical="center" readingOrder="2"/>
    </xf>
    <xf numFmtId="0" fontId="10" fillId="0" borderId="0" xfId="1" applyFont="1" applyAlignment="1" applyProtection="1">
      <alignment horizontal="center"/>
    </xf>
    <xf numFmtId="0" fontId="2" fillId="0" borderId="4" xfId="1" applyBorder="1" applyAlignment="1" applyProtection="1">
      <alignment vertical="center"/>
    </xf>
    <xf numFmtId="0" fontId="2" fillId="0" borderId="0" xfId="1" applyBorder="1" applyAlignment="1" applyProtection="1">
      <alignment vertical="center"/>
    </xf>
    <xf numFmtId="0" fontId="2" fillId="0" borderId="5" xfId="1" applyBorder="1" applyAlignment="1" applyProtection="1">
      <alignment vertical="center"/>
    </xf>
    <xf numFmtId="0" fontId="11" fillId="0" borderId="4" xfId="1" applyFont="1" applyBorder="1" applyAlignment="1" applyProtection="1">
      <alignment vertical="center"/>
    </xf>
    <xf numFmtId="0" fontId="11" fillId="0" borderId="0" xfId="1" applyFont="1" applyBorder="1" applyAlignment="1" applyProtection="1">
      <alignment vertical="center"/>
    </xf>
    <xf numFmtId="0" fontId="11" fillId="0" borderId="0" xfId="1" applyFont="1" applyBorder="1" applyAlignment="1" applyProtection="1">
      <alignment horizontal="center" vertical="center"/>
    </xf>
    <xf numFmtId="0" fontId="12" fillId="3" borderId="7" xfId="1" applyFont="1" applyFill="1" applyBorder="1" applyAlignment="1" applyProtection="1">
      <alignment vertical="center"/>
      <protection locked="0"/>
    </xf>
    <xf numFmtId="0" fontId="13" fillId="0" borderId="5" xfId="1" applyFont="1" applyBorder="1" applyAlignment="1" applyProtection="1">
      <alignment vertical="center"/>
    </xf>
    <xf numFmtId="0" fontId="13" fillId="3" borderId="7" xfId="1" applyNumberFormat="1" applyFont="1" applyFill="1" applyBorder="1" applyAlignment="1" applyProtection="1">
      <alignment vertical="center"/>
      <protection locked="0"/>
    </xf>
    <xf numFmtId="0" fontId="11" fillId="0" borderId="8" xfId="1" applyFont="1" applyBorder="1" applyAlignment="1" applyProtection="1">
      <alignment vertical="center"/>
    </xf>
    <xf numFmtId="0" fontId="14" fillId="0" borderId="0" xfId="1" applyFont="1" applyBorder="1" applyAlignment="1" applyProtection="1">
      <alignment vertical="center"/>
    </xf>
    <xf numFmtId="0" fontId="12" fillId="3" borderId="7" xfId="1" applyFont="1" applyFill="1" applyBorder="1" applyAlignment="1" applyProtection="1">
      <alignment vertical="center" shrinkToFit="1"/>
      <protection locked="0"/>
    </xf>
    <xf numFmtId="0" fontId="11" fillId="0" borderId="4" xfId="1" applyFont="1" applyBorder="1" applyAlignment="1" applyProtection="1">
      <alignment horizontal="right" vertical="center"/>
    </xf>
    <xf numFmtId="0" fontId="11" fillId="0" borderId="0" xfId="1" applyFont="1" applyBorder="1" applyAlignment="1" applyProtection="1">
      <alignment horizontal="right" vertical="center"/>
    </xf>
    <xf numFmtId="0" fontId="11" fillId="0" borderId="8"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5" xfId="1" applyFont="1" applyBorder="1" applyAlignment="1" applyProtection="1">
      <alignment vertical="center" shrinkToFit="1"/>
    </xf>
    <xf numFmtId="0" fontId="11" fillId="0" borderId="0" xfId="1" applyFont="1" applyFill="1" applyBorder="1" applyAlignment="1" applyProtection="1">
      <alignment vertical="center"/>
    </xf>
    <xf numFmtId="0" fontId="11" fillId="0" borderId="9" xfId="1" applyFont="1" applyBorder="1" applyAlignment="1" applyProtection="1">
      <alignment horizontal="right" vertical="center"/>
    </xf>
    <xf numFmtId="0" fontId="11" fillId="0" borderId="10" xfId="1" applyFont="1" applyBorder="1" applyAlignment="1" applyProtection="1">
      <alignment horizontal="right" vertical="center"/>
    </xf>
    <xf numFmtId="0" fontId="11" fillId="0" borderId="10" xfId="1" applyFont="1" applyBorder="1" applyAlignment="1" applyProtection="1">
      <alignment vertical="center"/>
    </xf>
    <xf numFmtId="0" fontId="12" fillId="0" borderId="10" xfId="1" applyFont="1" applyBorder="1" applyAlignment="1" applyProtection="1">
      <alignment horizontal="right" vertical="center"/>
    </xf>
    <xf numFmtId="0" fontId="12" fillId="0" borderId="11" xfId="1" applyFont="1" applyBorder="1" applyAlignment="1" applyProtection="1">
      <alignment vertical="center" shrinkToFit="1"/>
    </xf>
    <xf numFmtId="0" fontId="11" fillId="0" borderId="0" xfId="1" applyFont="1" applyBorder="1" applyProtection="1"/>
    <xf numFmtId="0" fontId="12" fillId="0" borderId="0" xfId="1" applyFont="1" applyBorder="1" applyAlignment="1" applyProtection="1">
      <alignment horizontal="right"/>
    </xf>
    <xf numFmtId="0" fontId="12" fillId="0" borderId="0" xfId="1" applyFont="1" applyBorder="1" applyAlignment="1" applyProtection="1">
      <alignment shrinkToFit="1"/>
    </xf>
    <xf numFmtId="0" fontId="11" fillId="0" borderId="4" xfId="1" applyFont="1" applyBorder="1" applyProtection="1"/>
    <xf numFmtId="0" fontId="2" fillId="0" borderId="0" xfId="1" applyBorder="1" applyProtection="1"/>
    <xf numFmtId="0" fontId="13" fillId="0" borderId="5" xfId="1" applyFont="1" applyBorder="1" applyProtection="1"/>
    <xf numFmtId="0" fontId="11" fillId="0" borderId="4" xfId="1" applyFont="1" applyBorder="1" applyAlignment="1" applyProtection="1">
      <alignment horizontal="center"/>
    </xf>
    <xf numFmtId="0" fontId="12" fillId="3" borderId="7" xfId="1" applyFont="1" applyFill="1" applyBorder="1" applyProtection="1">
      <protection locked="0"/>
    </xf>
    <xf numFmtId="0" fontId="14" fillId="0" borderId="0" xfId="1" applyFont="1" applyBorder="1" applyAlignment="1" applyProtection="1">
      <alignment horizontal="center" vertical="center" wrapText="1"/>
    </xf>
    <xf numFmtId="0" fontId="11" fillId="0" borderId="0" xfId="1" applyFont="1" applyBorder="1" applyAlignment="1" applyProtection="1">
      <alignment vertical="center" wrapText="1"/>
    </xf>
    <xf numFmtId="0" fontId="11" fillId="3" borderId="13" xfId="1" applyFont="1" applyFill="1" applyBorder="1" applyAlignment="1" applyProtection="1">
      <alignment wrapText="1"/>
      <protection locked="0"/>
    </xf>
    <xf numFmtId="0" fontId="11" fillId="0" borderId="4" xfId="1" applyFont="1" applyBorder="1" applyAlignment="1" applyProtection="1">
      <alignment vertical="center" wrapText="1"/>
    </xf>
    <xf numFmtId="0" fontId="11" fillId="0" borderId="0" xfId="1" applyFont="1" applyBorder="1" applyAlignment="1" applyProtection="1">
      <alignment wrapText="1"/>
    </xf>
    <xf numFmtId="0" fontId="11" fillId="0" borderId="5" xfId="1" applyFont="1" applyBorder="1" applyAlignment="1" applyProtection="1">
      <alignment wrapText="1"/>
    </xf>
    <xf numFmtId="0" fontId="11" fillId="3" borderId="6" xfId="1" applyFont="1" applyFill="1" applyBorder="1" applyAlignment="1" applyProtection="1">
      <alignment vertical="center" wrapText="1"/>
      <protection locked="0"/>
    </xf>
    <xf numFmtId="0" fontId="11" fillId="3" borderId="7" xfId="1" applyFont="1" applyFill="1" applyBorder="1" applyAlignment="1" applyProtection="1">
      <alignment wrapText="1"/>
      <protection locked="0"/>
    </xf>
    <xf numFmtId="0" fontId="2" fillId="0" borderId="9" xfId="1" applyBorder="1" applyProtection="1"/>
    <xf numFmtId="0" fontId="2" fillId="0" borderId="10" xfId="1" applyBorder="1" applyProtection="1"/>
    <xf numFmtId="0" fontId="2" fillId="0" borderId="11" xfId="1" applyBorder="1" applyProtection="1"/>
    <xf numFmtId="0" fontId="16" fillId="0" borderId="0" xfId="1" applyFont="1" applyBorder="1" applyProtection="1"/>
    <xf numFmtId="0" fontId="2" fillId="0" borderId="0" xfId="1" applyBorder="1" applyAlignment="1" applyProtection="1"/>
    <xf numFmtId="0" fontId="2" fillId="0" borderId="19" xfId="1" applyBorder="1" applyAlignment="1" applyProtection="1"/>
    <xf numFmtId="0" fontId="18" fillId="5" borderId="0" xfId="0" applyFont="1" applyFill="1" applyAlignment="1">
      <alignment horizontal="right" vertical="center"/>
    </xf>
    <xf numFmtId="0" fontId="19" fillId="5" borderId="0" xfId="0" applyFont="1" applyFill="1" applyAlignment="1">
      <alignment horizontal="right" vertical="center" wrapText="1" readingOrder="2"/>
    </xf>
    <xf numFmtId="0" fontId="21" fillId="5" borderId="0" xfId="2" applyFont="1" applyFill="1" applyAlignment="1">
      <alignment horizontal="right" vertical="center" wrapText="1" readingOrder="2"/>
    </xf>
    <xf numFmtId="0" fontId="18" fillId="5" borderId="0" xfId="0" applyFont="1" applyFill="1" applyAlignment="1">
      <alignment horizontal="right" vertical="center" readingOrder="2"/>
    </xf>
    <xf numFmtId="0" fontId="20" fillId="0" borderId="0" xfId="2"/>
    <xf numFmtId="0" fontId="18"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7" fillId="5" borderId="0" xfId="0" applyFont="1" applyFill="1" applyAlignment="1">
      <alignment horizontal="right" vertical="center" wrapText="1" readingOrder="2"/>
    </xf>
    <xf numFmtId="0" fontId="17" fillId="5" borderId="0" xfId="0" applyFont="1" applyFill="1" applyAlignment="1">
      <alignment horizontal="center" vertical="center" wrapText="1" readingOrder="2"/>
    </xf>
    <xf numFmtId="0" fontId="3" fillId="0" borderId="0" xfId="1" applyFont="1" applyAlignment="1" applyProtection="1">
      <alignment horizontal="right" vertical="center" readingOrder="2"/>
    </xf>
    <xf numFmtId="0" fontId="4" fillId="0" borderId="0" xfId="1" applyFont="1" applyAlignment="1" applyProtection="1">
      <alignment horizontal="left" vertical="center" readingOrder="2"/>
    </xf>
    <xf numFmtId="0" fontId="6" fillId="0" borderId="0" xfId="1" applyFont="1" applyAlignment="1" applyProtection="1">
      <alignment horizontal="right" vertical="center" readingOrder="2"/>
    </xf>
    <xf numFmtId="1" fontId="8" fillId="0" borderId="0" xfId="1" applyNumberFormat="1" applyFont="1" applyFill="1" applyAlignment="1" applyProtection="1">
      <alignment horizontal="right"/>
    </xf>
    <xf numFmtId="0" fontId="9" fillId="0" borderId="0" xfId="1" applyFont="1" applyAlignment="1" applyProtection="1">
      <alignment horizontal="center" vertical="center"/>
    </xf>
    <xf numFmtId="0" fontId="10" fillId="2" borderId="1"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1" fillId="3" borderId="6" xfId="1" applyFont="1" applyFill="1" applyBorder="1" applyAlignment="1" applyProtection="1">
      <alignment horizontal="center" vertical="center"/>
      <protection locked="0"/>
    </xf>
    <xf numFmtId="0" fontId="12" fillId="3" borderId="6" xfId="1" applyFont="1" applyFill="1" applyBorder="1" applyAlignment="1" applyProtection="1">
      <alignment horizontal="center" vertical="center"/>
      <protection locked="0"/>
    </xf>
    <xf numFmtId="14" fontId="12" fillId="3" borderId="6" xfId="1" applyNumberFormat="1" applyFont="1" applyFill="1" applyBorder="1" applyAlignment="1" applyProtection="1">
      <alignment horizontal="center" vertical="center"/>
      <protection locked="0"/>
    </xf>
    <xf numFmtId="49" fontId="11" fillId="3" borderId="6" xfId="1" applyNumberFormat="1" applyFont="1" applyFill="1" applyBorder="1" applyAlignment="1" applyProtection="1">
      <alignment horizontal="center" vertical="center"/>
      <protection locked="0"/>
    </xf>
    <xf numFmtId="0" fontId="12" fillId="3" borderId="6" xfId="1" applyFont="1" applyFill="1" applyBorder="1" applyAlignment="1" applyProtection="1">
      <alignment horizontal="right" vertical="center"/>
      <protection locked="0"/>
    </xf>
    <xf numFmtId="49" fontId="12" fillId="3" borderId="6" xfId="1" applyNumberFormat="1" applyFont="1" applyFill="1" applyBorder="1" applyAlignment="1" applyProtection="1">
      <alignment horizontal="center" vertical="center"/>
      <protection locked="0"/>
    </xf>
    <xf numFmtId="0" fontId="11" fillId="3" borderId="0" xfId="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protection locked="0"/>
    </xf>
    <xf numFmtId="0" fontId="11" fillId="3" borderId="0" xfId="1" applyFont="1" applyFill="1" applyBorder="1" applyAlignment="1" applyProtection="1">
      <alignment horizontal="center"/>
      <protection locked="0"/>
    </xf>
    <xf numFmtId="0" fontId="2" fillId="3" borderId="6" xfId="1" applyFill="1" applyBorder="1" applyAlignment="1" applyProtection="1">
      <alignment horizontal="center"/>
      <protection locked="0"/>
    </xf>
    <xf numFmtId="0" fontId="11" fillId="3" borderId="12" xfId="1" applyFont="1" applyFill="1" applyBorder="1" applyAlignment="1" applyProtection="1">
      <alignment horizontal="center"/>
      <protection locked="0"/>
    </xf>
    <xf numFmtId="0" fontId="2" fillId="3" borderId="12" xfId="1" applyFill="1" applyBorder="1" applyAlignment="1" applyProtection="1">
      <alignment horizontal="center"/>
      <protection locked="0"/>
    </xf>
    <xf numFmtId="0" fontId="11" fillId="0" borderId="4" xfId="1" applyFont="1" applyBorder="1" applyAlignment="1" applyProtection="1">
      <alignment horizontal="center" vertical="center" wrapText="1"/>
    </xf>
    <xf numFmtId="0" fontId="11" fillId="0" borderId="0" xfId="1" applyFont="1" applyBorder="1" applyAlignment="1" applyProtection="1">
      <alignment horizontal="center" vertical="center" wrapText="1"/>
    </xf>
    <xf numFmtId="0" fontId="11" fillId="0" borderId="0" xfId="1" applyFont="1" applyBorder="1" applyAlignment="1" applyProtection="1">
      <alignment horizontal="center" wrapText="1"/>
    </xf>
    <xf numFmtId="0" fontId="15" fillId="0" borderId="17" xfId="1" applyFont="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18" fillId="5" borderId="0" xfId="0" applyFont="1" applyFill="1" applyAlignment="1">
      <alignment horizontal="right" vertical="center" readingOrder="2"/>
    </xf>
    <xf numFmtId="0" fontId="9" fillId="4" borderId="4" xfId="1" applyFont="1" applyFill="1" applyBorder="1" applyAlignment="1" applyProtection="1">
      <alignment horizontal="center" vertical="center"/>
    </xf>
    <xf numFmtId="0" fontId="9" fillId="4" borderId="0" xfId="1" applyFont="1" applyFill="1" applyBorder="1" applyAlignment="1" applyProtection="1">
      <alignment horizontal="center" vertical="center"/>
    </xf>
    <xf numFmtId="0" fontId="14" fillId="0" borderId="4" xfId="1" applyFont="1" applyBorder="1" applyAlignment="1" applyProtection="1">
      <alignment horizontal="center" vertical="center"/>
    </xf>
    <xf numFmtId="0" fontId="14" fillId="0" borderId="0" xfId="1" applyFont="1" applyBorder="1" applyAlignment="1" applyProtection="1">
      <alignment horizontal="center" vertical="center"/>
    </xf>
    <xf numFmtId="0" fontId="9" fillId="4" borderId="20" xfId="1" applyFont="1" applyFill="1" applyBorder="1" applyAlignment="1" applyProtection="1">
      <alignment horizontal="center" vertical="center"/>
    </xf>
    <xf numFmtId="0" fontId="9" fillId="4" borderId="21" xfId="1" applyFont="1" applyFill="1" applyBorder="1" applyAlignment="1" applyProtection="1">
      <alignment horizontal="center" vertical="center"/>
    </xf>
    <xf numFmtId="0" fontId="9" fillId="4" borderId="22" xfId="1" applyFont="1" applyFill="1" applyBorder="1" applyAlignment="1" applyProtection="1">
      <alignment horizontal="center" vertical="center"/>
    </xf>
    <xf numFmtId="0" fontId="15" fillId="0" borderId="15" xfId="1" applyFont="1" applyBorder="1" applyAlignment="1" applyProtection="1">
      <alignment horizontal="center" vertical="center"/>
      <protection locked="0"/>
    </xf>
    <xf numFmtId="0" fontId="15" fillId="0" borderId="23" xfId="1" applyFont="1" applyBorder="1" applyAlignment="1" applyProtection="1">
      <alignment horizontal="center" vertical="center"/>
      <protection locked="0"/>
    </xf>
    <xf numFmtId="0" fontId="15" fillId="0" borderId="0" xfId="1" applyFont="1" applyBorder="1" applyAlignment="1" applyProtection="1"/>
    <xf numFmtId="0" fontId="15" fillId="0" borderId="0" xfId="1" applyFont="1" applyBorder="1" applyAlignment="1" applyProtection="1">
      <alignment vertical="center"/>
    </xf>
    <xf numFmtId="0" fontId="16" fillId="0" borderId="0" xfId="1" applyFont="1" applyAlignment="1" applyProtection="1"/>
    <xf numFmtId="0" fontId="1" fillId="3" borderId="12" xfId="1" applyFont="1" applyFill="1" applyBorder="1" applyAlignment="1" applyProtection="1">
      <alignment horizontal="center"/>
      <protection locked="0"/>
    </xf>
    <xf numFmtId="0" fontId="14" fillId="0" borderId="4" xfId="1" applyFont="1" applyBorder="1" applyAlignment="1" applyProtection="1">
      <alignment vertical="center"/>
    </xf>
    <xf numFmtId="0" fontId="1" fillId="0" borderId="0" xfId="1" applyFont="1" applyProtection="1"/>
    <xf numFmtId="22" fontId="16" fillId="0" borderId="0" xfId="1" applyNumberFormat="1" applyFont="1" applyAlignment="1" applyProtection="1">
      <alignment horizontal="center"/>
    </xf>
    <xf numFmtId="0" fontId="1" fillId="0" borderId="0" xfId="1" applyFont="1" applyBorder="1" applyAlignment="1" applyProtection="1"/>
    <xf numFmtId="0" fontId="22" fillId="0" borderId="14" xfId="1" applyFont="1" applyBorder="1" applyAlignment="1" applyProtection="1">
      <alignment horizontal="right" vertical="center"/>
    </xf>
    <xf numFmtId="0" fontId="22" fillId="0" borderId="15" xfId="1" applyFont="1" applyBorder="1" applyAlignment="1" applyProtection="1">
      <alignment horizontal="right" vertical="center"/>
    </xf>
    <xf numFmtId="0" fontId="22" fillId="0" borderId="16" xfId="1" applyFont="1" applyBorder="1" applyAlignment="1" applyProtection="1">
      <alignment horizontal="right" vertical="center"/>
    </xf>
    <xf numFmtId="0" fontId="22" fillId="0" borderId="17" xfId="1" applyFont="1" applyBorder="1" applyAlignment="1" applyProtection="1">
      <alignment horizontal="right" vertical="center"/>
    </xf>
  </cellXfs>
  <cellStyles count="3">
    <cellStyle name="Normal 2" xfId="1" xr:uid="{00000000-0005-0000-0000-000001000000}"/>
    <cellStyle name="ارتباط تشعبي" xfId="2" builtinId="8"/>
    <cellStyle name="عادي"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41</xdr:row>
      <xdr:rowOff>95250</xdr:rowOff>
    </xdr:from>
    <xdr:to>
      <xdr:col>9</xdr:col>
      <xdr:colOff>933449</xdr:colOff>
      <xdr:row>41</xdr:row>
      <xdr:rowOff>295275</xdr:rowOff>
    </xdr:to>
    <xdr:sp macro="" textlink="">
      <xdr:nvSpPr>
        <xdr:cNvPr id="2" name="مربع نص 1">
          <a:extLst>
            <a:ext uri="{FF2B5EF4-FFF2-40B4-BE49-F238E27FC236}">
              <a16:creationId xmlns:a16="http://schemas.microsoft.com/office/drawing/2014/main" id="{00000000-0008-0000-0100-000002000000}"/>
            </a:ext>
          </a:extLst>
        </xdr:cNvPr>
        <xdr:cNvSpPr txBox="1"/>
      </xdr:nvSpPr>
      <xdr:spPr>
        <a:xfrm>
          <a:off x="714376" y="9772650"/>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41</xdr:row>
      <xdr:rowOff>314325</xdr:rowOff>
    </xdr:from>
    <xdr:to>
      <xdr:col>9</xdr:col>
      <xdr:colOff>942974</xdr:colOff>
      <xdr:row>43</xdr:row>
      <xdr:rowOff>95250</xdr:rowOff>
    </xdr:to>
    <xdr:sp macro="" textlink="">
      <xdr:nvSpPr>
        <xdr:cNvPr id="3" name="مربع نص 2">
          <a:extLst>
            <a:ext uri="{FF2B5EF4-FFF2-40B4-BE49-F238E27FC236}">
              <a16:creationId xmlns:a16="http://schemas.microsoft.com/office/drawing/2014/main" id="{00000000-0008-0000-0100-000003000000}"/>
            </a:ext>
          </a:extLst>
        </xdr:cNvPr>
        <xdr:cNvSpPr txBox="1"/>
      </xdr:nvSpPr>
      <xdr:spPr>
        <a:xfrm>
          <a:off x="704851" y="9991725"/>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247650</xdr:colOff>
      <xdr:row>42</xdr:row>
      <xdr:rowOff>0</xdr:rowOff>
    </xdr:from>
    <xdr:to>
      <xdr:col>4</xdr:col>
      <xdr:colOff>523875</xdr:colOff>
      <xdr:row>43</xdr:row>
      <xdr:rowOff>97663</xdr:rowOff>
    </xdr:to>
    <xdr:pic>
      <xdr:nvPicPr>
        <xdr:cNvPr id="4" name="صورة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0010775"/>
          <a:ext cx="276225" cy="278638"/>
        </a:xfrm>
        <a:prstGeom prst="rect">
          <a:avLst/>
        </a:prstGeom>
      </xdr:spPr>
    </xdr:pic>
    <xdr:clientData/>
  </xdr:twoCellAnchor>
  <xdr:twoCellAnchor editAs="oneCell">
    <xdr:from>
      <xdr:col>5</xdr:col>
      <xdr:colOff>659625</xdr:colOff>
      <xdr:row>42</xdr:row>
      <xdr:rowOff>26176</xdr:rowOff>
    </xdr:from>
    <xdr:to>
      <xdr:col>6</xdr:col>
      <xdr:colOff>123824</xdr:colOff>
      <xdr:row>43</xdr:row>
      <xdr:rowOff>67449</xdr:rowOff>
    </xdr:to>
    <xdr:pic>
      <xdr:nvPicPr>
        <xdr:cNvPr id="5" name="صورة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8551" y="10036951"/>
          <a:ext cx="226199" cy="222248"/>
        </a:xfrm>
        <a:prstGeom prst="rect">
          <a:avLst/>
        </a:prstGeom>
      </xdr:spPr>
    </xdr:pic>
    <xdr:clientData/>
  </xdr:twoCellAnchor>
  <xdr:twoCellAnchor editAs="oneCell">
    <xdr:from>
      <xdr:col>4</xdr:col>
      <xdr:colOff>1171576</xdr:colOff>
      <xdr:row>0</xdr:row>
      <xdr:rowOff>0</xdr:rowOff>
    </xdr:from>
    <xdr:to>
      <xdr:col>6</xdr:col>
      <xdr:colOff>256730</xdr:colOff>
      <xdr:row>4</xdr:row>
      <xdr:rowOff>19050</xdr:rowOff>
    </xdr:to>
    <xdr:pic>
      <xdr:nvPicPr>
        <xdr:cNvPr id="6" name="صورة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0"/>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mascusuniversity.edu.sy/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rightToLeft="1" tabSelected="1" workbookViewId="0">
      <selection activeCell="B4" sqref="B4"/>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59" t="s">
        <v>57</v>
      </c>
      <c r="B1" s="59"/>
      <c r="C1" s="59"/>
      <c r="D1" s="59"/>
      <c r="E1" s="59"/>
      <c r="F1" s="59"/>
      <c r="G1" s="59"/>
      <c r="H1" s="59"/>
      <c r="I1" s="51"/>
      <c r="J1" s="51"/>
      <c r="K1" s="51"/>
      <c r="L1" s="51"/>
    </row>
    <row r="2" spans="1:16" ht="45.75" customHeight="1" x14ac:dyDescent="0.2">
      <c r="A2" s="57" t="s">
        <v>69</v>
      </c>
      <c r="B2" s="57"/>
      <c r="C2" s="57"/>
      <c r="D2" s="57"/>
      <c r="E2" s="57"/>
      <c r="F2" s="57"/>
      <c r="G2" s="57"/>
      <c r="H2" s="57"/>
      <c r="I2" s="51"/>
      <c r="J2" s="51"/>
      <c r="K2" s="51"/>
      <c r="L2" s="51"/>
    </row>
    <row r="3" spans="1:16" ht="24.75" customHeight="1" x14ac:dyDescent="0.2">
      <c r="A3" s="85" t="s">
        <v>65</v>
      </c>
      <c r="B3" s="85"/>
      <c r="C3" s="56"/>
      <c r="D3" s="56"/>
      <c r="E3" s="56"/>
      <c r="F3" s="56"/>
      <c r="G3" s="56"/>
      <c r="H3" s="56"/>
      <c r="I3" s="51"/>
      <c r="J3" s="51"/>
      <c r="K3" s="51"/>
      <c r="L3" s="51"/>
    </row>
    <row r="4" spans="1:16" ht="25.5" customHeight="1" x14ac:dyDescent="0.2">
      <c r="A4" s="52" t="s">
        <v>58</v>
      </c>
      <c r="B4" s="53" t="s">
        <v>59</v>
      </c>
      <c r="C4" s="54"/>
      <c r="D4" s="54"/>
      <c r="E4" s="54"/>
      <c r="F4" s="57"/>
      <c r="G4" s="57"/>
      <c r="H4" s="57"/>
      <c r="I4" s="57"/>
      <c r="J4" s="57"/>
      <c r="K4" s="57"/>
      <c r="L4" s="57"/>
      <c r="P4" s="55"/>
    </row>
    <row r="5" spans="1:16" ht="28.5" customHeight="1" x14ac:dyDescent="0.2">
      <c r="A5" s="57" t="s">
        <v>60</v>
      </c>
      <c r="B5" s="57"/>
      <c r="C5" s="54"/>
      <c r="D5" s="54"/>
      <c r="E5" s="54"/>
      <c r="F5" s="54"/>
      <c r="G5" s="54"/>
      <c r="H5" s="51"/>
      <c r="I5" s="51"/>
      <c r="J5" s="51"/>
      <c r="K5" s="51"/>
      <c r="L5" s="51"/>
    </row>
    <row r="6" spans="1:16" ht="48" customHeight="1" x14ac:dyDescent="0.2">
      <c r="A6" s="57" t="s">
        <v>61</v>
      </c>
      <c r="B6" s="57"/>
      <c r="C6" s="57"/>
      <c r="D6" s="57"/>
      <c r="E6" s="57"/>
      <c r="F6" s="57"/>
      <c r="G6" s="57"/>
      <c r="H6" s="57"/>
      <c r="I6" s="51"/>
      <c r="J6" s="51"/>
      <c r="K6" s="51"/>
      <c r="L6" s="51"/>
    </row>
    <row r="7" spans="1:16" ht="39" customHeight="1" x14ac:dyDescent="0.2">
      <c r="A7" s="57" t="s">
        <v>66</v>
      </c>
      <c r="B7" s="57"/>
      <c r="C7" s="57"/>
      <c r="D7" s="57"/>
      <c r="E7" s="57"/>
      <c r="F7" s="54"/>
      <c r="G7" s="54"/>
      <c r="H7" s="51"/>
      <c r="I7" s="51"/>
      <c r="J7" s="51"/>
      <c r="K7" s="51"/>
      <c r="L7" s="51"/>
    </row>
    <row r="8" spans="1:16" ht="39" customHeight="1" x14ac:dyDescent="0.2">
      <c r="A8" s="54" t="s">
        <v>67</v>
      </c>
      <c r="B8" s="56"/>
      <c r="C8" s="56"/>
      <c r="D8" s="56"/>
      <c r="E8" s="56"/>
      <c r="F8" s="54"/>
      <c r="G8" s="54"/>
      <c r="H8" s="51"/>
      <c r="I8" s="51"/>
      <c r="J8" s="51"/>
      <c r="K8" s="51"/>
      <c r="L8" s="51"/>
    </row>
    <row r="9" spans="1:16" ht="130.5" customHeight="1" x14ac:dyDescent="0.2">
      <c r="A9" s="57" t="s">
        <v>68</v>
      </c>
      <c r="B9" s="57"/>
      <c r="C9" s="57"/>
      <c r="D9" s="57"/>
      <c r="E9" s="57"/>
      <c r="F9" s="57"/>
      <c r="G9" s="57"/>
      <c r="H9" s="57"/>
      <c r="I9" s="51"/>
      <c r="J9" s="51"/>
      <c r="K9" s="51"/>
      <c r="L9" s="51"/>
    </row>
    <row r="10" spans="1:16" ht="24" customHeight="1" x14ac:dyDescent="0.2">
      <c r="A10" s="57" t="s">
        <v>62</v>
      </c>
      <c r="B10" s="57"/>
      <c r="C10" s="51"/>
      <c r="D10" s="51"/>
      <c r="E10" s="51"/>
      <c r="F10" s="51"/>
      <c r="G10" s="51"/>
      <c r="H10" s="51"/>
      <c r="I10" s="51"/>
      <c r="J10" s="51"/>
      <c r="K10" s="51"/>
      <c r="L10" s="51"/>
    </row>
    <row r="11" spans="1:16" ht="28.5" customHeight="1" x14ac:dyDescent="0.2">
      <c r="A11" s="58" t="s">
        <v>63</v>
      </c>
      <c r="B11" s="58"/>
      <c r="C11" s="51"/>
      <c r="D11" s="51"/>
      <c r="E11" s="51"/>
      <c r="F11" s="51"/>
      <c r="G11" s="51"/>
      <c r="H11" s="51"/>
      <c r="I11" s="51"/>
      <c r="J11" s="51"/>
      <c r="K11" s="51"/>
      <c r="L11" s="51"/>
    </row>
  </sheetData>
  <mergeCells count="10">
    <mergeCell ref="A9:H9"/>
    <mergeCell ref="A10:B10"/>
    <mergeCell ref="A11:B11"/>
    <mergeCell ref="A1:H1"/>
    <mergeCell ref="A2:H2"/>
    <mergeCell ref="F4:L4"/>
    <mergeCell ref="A5:B5"/>
    <mergeCell ref="A6:H6"/>
    <mergeCell ref="A3:B3"/>
    <mergeCell ref="A7:E7"/>
  </mergeCells>
  <hyperlinks>
    <hyperlink ref="B4"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
  <sheetViews>
    <sheetView showGridLines="0" showRowColHeaders="0" rightToLeft="1" zoomScaleNormal="100" workbookViewId="0">
      <selection activeCell="H34" sqref="H34:J34"/>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1.875" style="1" bestFit="1" customWidth="1"/>
    <col min="12" max="12" width="12.625" style="1" hidden="1"/>
    <col min="13" max="13" width="7.875" style="1" hidden="1"/>
    <col min="14" max="16384" width="9" style="1" hidden="1"/>
  </cols>
  <sheetData>
    <row r="1" spans="1:21" ht="32.25" x14ac:dyDescent="0.2">
      <c r="B1" s="60" t="s">
        <v>0</v>
      </c>
      <c r="C1" s="60"/>
      <c r="D1" s="60"/>
      <c r="E1" s="60"/>
      <c r="G1" s="61" t="s">
        <v>1</v>
      </c>
      <c r="H1" s="61"/>
      <c r="I1" s="61"/>
      <c r="J1" s="61"/>
      <c r="K1" s="2" t="s">
        <v>2</v>
      </c>
      <c r="M1" s="2">
        <v>1</v>
      </c>
      <c r="N1" s="2" t="s">
        <v>3</v>
      </c>
      <c r="O1" s="2"/>
      <c r="P1" s="2"/>
      <c r="Q1" s="2"/>
      <c r="R1" s="2"/>
      <c r="S1" s="2"/>
      <c r="T1" s="2"/>
      <c r="U1" s="2"/>
    </row>
    <row r="2" spans="1:21" ht="24.75" customHeight="1" x14ac:dyDescent="0.2">
      <c r="B2" s="62" t="s">
        <v>4</v>
      </c>
      <c r="C2" s="62"/>
      <c r="D2" s="62"/>
      <c r="E2" s="62"/>
      <c r="G2" s="61" t="s">
        <v>5</v>
      </c>
      <c r="H2" s="61"/>
      <c r="I2" s="61"/>
      <c r="J2" s="61"/>
      <c r="K2" s="2"/>
      <c r="M2" s="2">
        <v>2</v>
      </c>
      <c r="N2" s="2" t="s">
        <v>6</v>
      </c>
      <c r="O2" s="2"/>
      <c r="P2" s="2"/>
      <c r="Q2" s="2"/>
      <c r="R2" s="2"/>
      <c r="S2" s="2"/>
      <c r="T2" s="2"/>
      <c r="U2" s="2"/>
    </row>
    <row r="3" spans="1:21" ht="25.5" customHeight="1" x14ac:dyDescent="0.2">
      <c r="B3" s="62" t="s">
        <v>7</v>
      </c>
      <c r="C3" s="62"/>
      <c r="D3" s="62"/>
      <c r="E3" s="62"/>
      <c r="G3" s="61" t="s">
        <v>8</v>
      </c>
      <c r="H3" s="61"/>
      <c r="I3" s="61"/>
      <c r="J3" s="61"/>
      <c r="K3" s="2" t="s">
        <v>9</v>
      </c>
      <c r="M3" s="2">
        <v>3</v>
      </c>
      <c r="N3" s="2" t="s">
        <v>10</v>
      </c>
      <c r="O3" s="2"/>
      <c r="P3" s="2"/>
      <c r="Q3" s="2"/>
      <c r="R3" s="2"/>
      <c r="S3" s="2"/>
      <c r="T3" s="2"/>
      <c r="U3" s="2"/>
    </row>
    <row r="4" spans="1:21" ht="20.25" customHeight="1" x14ac:dyDescent="0.5">
      <c r="A4" s="3"/>
      <c r="B4" s="4"/>
      <c r="C4" s="4"/>
      <c r="D4" s="63"/>
      <c r="E4" s="63"/>
      <c r="F4" s="63"/>
      <c r="G4" s="3"/>
      <c r="H4" s="3"/>
      <c r="I4" s="3"/>
      <c r="J4" s="3"/>
      <c r="K4" s="2"/>
      <c r="M4" s="2">
        <v>4</v>
      </c>
      <c r="N4" s="2" t="s">
        <v>11</v>
      </c>
      <c r="O4" s="2"/>
      <c r="P4" s="2"/>
      <c r="Q4" s="2"/>
      <c r="R4" s="2"/>
      <c r="S4" s="2"/>
      <c r="T4" s="2"/>
      <c r="U4" s="2"/>
    </row>
    <row r="5" spans="1:21" ht="27.75" x14ac:dyDescent="0.2">
      <c r="A5" s="64" t="s">
        <v>64</v>
      </c>
      <c r="B5" s="64"/>
      <c r="C5" s="64"/>
      <c r="D5" s="64"/>
      <c r="E5" s="64"/>
      <c r="F5" s="64"/>
      <c r="G5" s="64"/>
      <c r="H5" s="64"/>
      <c r="I5" s="64"/>
      <c r="J5" s="64"/>
      <c r="M5" s="2">
        <v>5</v>
      </c>
      <c r="N5" s="2" t="s">
        <v>12</v>
      </c>
    </row>
    <row r="6" spans="1:21" ht="21.75" customHeight="1" x14ac:dyDescent="0.2">
      <c r="B6" s="64" t="s">
        <v>13</v>
      </c>
      <c r="C6" s="64"/>
      <c r="D6" s="64"/>
      <c r="E6" s="64"/>
      <c r="F6" s="64"/>
      <c r="G6" s="64"/>
      <c r="H6" s="64"/>
      <c r="I6" s="64"/>
      <c r="J6" s="64"/>
      <c r="M6" s="2">
        <v>6</v>
      </c>
      <c r="N6" s="2" t="s">
        <v>14</v>
      </c>
    </row>
    <row r="7" spans="1:21" ht="9" customHeight="1" thickBot="1" x14ac:dyDescent="0.75">
      <c r="A7" s="5"/>
      <c r="B7" s="5"/>
      <c r="C7" s="5"/>
      <c r="D7" s="5"/>
      <c r="E7" s="5"/>
      <c r="F7" s="5"/>
      <c r="G7" s="5"/>
      <c r="H7" s="5"/>
      <c r="I7" s="5"/>
      <c r="J7" s="5"/>
      <c r="M7" s="2">
        <v>7</v>
      </c>
      <c r="N7" s="2" t="s">
        <v>15</v>
      </c>
    </row>
    <row r="8" spans="1:21" ht="21" customHeight="1" thickBot="1" x14ac:dyDescent="0.75">
      <c r="A8" s="5"/>
      <c r="B8" s="65" t="s">
        <v>16</v>
      </c>
      <c r="C8" s="66"/>
      <c r="D8" s="66"/>
      <c r="E8" s="66"/>
      <c r="F8" s="66"/>
      <c r="G8" s="66"/>
      <c r="H8" s="66"/>
      <c r="I8" s="66"/>
      <c r="J8" s="67"/>
      <c r="M8" s="2"/>
      <c r="N8" s="2" t="s">
        <v>17</v>
      </c>
    </row>
    <row r="9" spans="1:21" ht="6.75" customHeight="1" x14ac:dyDescent="0.2">
      <c r="B9" s="6"/>
      <c r="C9" s="7"/>
      <c r="D9" s="7"/>
      <c r="E9" s="7"/>
      <c r="F9" s="7"/>
      <c r="G9" s="7"/>
      <c r="H9" s="7"/>
      <c r="I9" s="7"/>
      <c r="J9" s="8"/>
      <c r="M9" s="2"/>
      <c r="N9" s="2" t="s">
        <v>18</v>
      </c>
    </row>
    <row r="10" spans="1:21" ht="26.25" customHeight="1" x14ac:dyDescent="0.2">
      <c r="B10" s="9" t="s">
        <v>19</v>
      </c>
      <c r="C10" s="10"/>
      <c r="D10" s="68" t="s">
        <v>20</v>
      </c>
      <c r="E10" s="68"/>
      <c r="F10" s="11" t="s">
        <v>21</v>
      </c>
      <c r="G10" s="69"/>
      <c r="H10" s="69"/>
      <c r="I10" s="11" t="s">
        <v>22</v>
      </c>
      <c r="J10" s="12"/>
      <c r="M10" s="2"/>
      <c r="N10" s="2" t="s">
        <v>23</v>
      </c>
    </row>
    <row r="11" spans="1:21" ht="3" customHeight="1" x14ac:dyDescent="0.2">
      <c r="B11" s="9"/>
      <c r="C11" s="10"/>
      <c r="D11" s="10"/>
      <c r="E11" s="10"/>
      <c r="F11" s="11"/>
      <c r="G11" s="10"/>
      <c r="H11" s="10"/>
      <c r="I11" s="11"/>
      <c r="J11" s="13"/>
      <c r="M11" s="2"/>
      <c r="N11" s="2" t="s">
        <v>24</v>
      </c>
    </row>
    <row r="12" spans="1:21" ht="26.25" customHeight="1" x14ac:dyDescent="0.2">
      <c r="B12" s="9" t="s">
        <v>25</v>
      </c>
      <c r="C12" s="10"/>
      <c r="D12" s="69"/>
      <c r="E12" s="69"/>
      <c r="F12" s="11" t="s">
        <v>26</v>
      </c>
      <c r="G12" s="70"/>
      <c r="H12" s="70"/>
      <c r="I12" s="11" t="s">
        <v>27</v>
      </c>
      <c r="J12" s="14"/>
      <c r="M12" s="2"/>
      <c r="N12" s="2" t="s">
        <v>28</v>
      </c>
    </row>
    <row r="13" spans="1:21" ht="3.75" customHeight="1" x14ac:dyDescent="0.2">
      <c r="B13" s="9"/>
      <c r="C13" s="10"/>
      <c r="D13" s="15"/>
      <c r="E13" s="15"/>
      <c r="F13" s="11"/>
      <c r="G13" s="10"/>
      <c r="H13" s="10"/>
      <c r="I13" s="11"/>
      <c r="J13" s="13"/>
      <c r="M13" s="2"/>
      <c r="N13" s="2" t="s">
        <v>29</v>
      </c>
    </row>
    <row r="14" spans="1:21" ht="26.25" customHeight="1" x14ac:dyDescent="0.2">
      <c r="B14" s="9" t="s">
        <v>30</v>
      </c>
      <c r="C14" s="10"/>
      <c r="D14" s="71"/>
      <c r="E14" s="71"/>
      <c r="F14" s="16" t="s">
        <v>31</v>
      </c>
      <c r="G14" s="72"/>
      <c r="H14" s="72"/>
      <c r="I14" s="11" t="s">
        <v>32</v>
      </c>
      <c r="J14" s="17"/>
      <c r="M14" s="2"/>
      <c r="N14" s="2" t="s">
        <v>33</v>
      </c>
    </row>
    <row r="15" spans="1:21" ht="6.75" customHeight="1" x14ac:dyDescent="0.2">
      <c r="B15" s="18"/>
      <c r="C15" s="19"/>
      <c r="D15" s="20"/>
      <c r="E15" s="20"/>
      <c r="F15" s="11"/>
      <c r="G15" s="21"/>
      <c r="H15" s="21"/>
      <c r="I15" s="16"/>
      <c r="J15" s="22"/>
    </row>
    <row r="16" spans="1:21" ht="26.25" customHeight="1" x14ac:dyDescent="0.2">
      <c r="B16" s="18" t="s">
        <v>34</v>
      </c>
      <c r="C16" s="19"/>
      <c r="D16" s="68"/>
      <c r="E16" s="68"/>
      <c r="F16" s="11" t="s">
        <v>35</v>
      </c>
      <c r="G16" s="73"/>
      <c r="H16" s="73"/>
      <c r="I16" s="11" t="s">
        <v>36</v>
      </c>
      <c r="J16" s="12"/>
    </row>
    <row r="17" spans="2:16" ht="6.75" customHeight="1" x14ac:dyDescent="0.2">
      <c r="B17" s="18"/>
      <c r="C17" s="19"/>
      <c r="D17" s="19"/>
      <c r="E17" s="19"/>
      <c r="F17" s="10"/>
      <c r="G17" s="21"/>
      <c r="H17" s="21"/>
      <c r="I17" s="16"/>
      <c r="J17" s="22"/>
    </row>
    <row r="18" spans="2:16" ht="26.25" customHeight="1" x14ac:dyDescent="0.2">
      <c r="B18" s="18" t="s">
        <v>37</v>
      </c>
      <c r="C18" s="23"/>
      <c r="D18" s="74"/>
      <c r="E18" s="74"/>
      <c r="F18" s="74"/>
      <c r="G18" s="74"/>
      <c r="H18" s="74"/>
      <c r="I18" s="74"/>
      <c r="J18" s="75"/>
    </row>
    <row r="19" spans="2:16" ht="7.5" customHeight="1" thickBot="1" x14ac:dyDescent="0.25">
      <c r="B19" s="24"/>
      <c r="C19" s="25"/>
      <c r="D19" s="26"/>
      <c r="E19" s="26"/>
      <c r="F19" s="26"/>
      <c r="G19" s="27"/>
      <c r="H19" s="27"/>
      <c r="I19" s="26"/>
      <c r="J19" s="28"/>
    </row>
    <row r="20" spans="2:16" ht="12" customHeight="1" thickBot="1" x14ac:dyDescent="0.55000000000000004">
      <c r="B20" s="19"/>
      <c r="C20" s="19"/>
      <c r="D20" s="29"/>
      <c r="E20" s="29"/>
      <c r="F20" s="29"/>
      <c r="G20" s="30"/>
      <c r="H20" s="30"/>
      <c r="I20" s="29"/>
      <c r="J20" s="31"/>
    </row>
    <row r="21" spans="2:16" ht="24" customHeight="1" thickBot="1" x14ac:dyDescent="0.25">
      <c r="B21" s="65" t="s">
        <v>38</v>
      </c>
      <c r="C21" s="66"/>
      <c r="D21" s="66"/>
      <c r="E21" s="66"/>
      <c r="F21" s="66"/>
      <c r="G21" s="66"/>
      <c r="H21" s="66"/>
      <c r="I21" s="66"/>
      <c r="J21" s="67"/>
    </row>
    <row r="22" spans="2:16" ht="10.5" hidden="1" customHeight="1" x14ac:dyDescent="0.5">
      <c r="B22" s="32"/>
      <c r="C22" s="29"/>
      <c r="D22" s="33"/>
      <c r="E22" s="33"/>
      <c r="F22" s="29"/>
      <c r="G22" s="29"/>
      <c r="H22" s="29"/>
      <c r="I22" s="29"/>
      <c r="J22" s="34"/>
    </row>
    <row r="23" spans="2:16" ht="26.25" customHeight="1" x14ac:dyDescent="0.5">
      <c r="B23" s="35" t="s">
        <v>39</v>
      </c>
      <c r="C23" s="76"/>
      <c r="D23" s="76"/>
      <c r="E23" s="11" t="s">
        <v>40</v>
      </c>
      <c r="F23" s="77" t="s">
        <v>41</v>
      </c>
      <c r="G23" s="77"/>
      <c r="H23" s="77"/>
      <c r="I23" s="29" t="s">
        <v>42</v>
      </c>
      <c r="J23" s="36"/>
      <c r="M23" s="100" t="s">
        <v>80</v>
      </c>
      <c r="N23" s="100" t="s">
        <v>79</v>
      </c>
    </row>
    <row r="24" spans="2:16" ht="21.75" x14ac:dyDescent="0.5">
      <c r="B24" s="35" t="s">
        <v>43</v>
      </c>
      <c r="C24" s="78"/>
      <c r="D24" s="78"/>
      <c r="E24" s="37" t="s">
        <v>44</v>
      </c>
      <c r="F24" s="98"/>
      <c r="G24" s="79"/>
      <c r="H24" s="79"/>
      <c r="I24" s="38" t="s">
        <v>45</v>
      </c>
      <c r="J24" s="39"/>
      <c r="L24" s="1">
        <f>IF(LEN(J24)=2,30,IF(LEN(J24)=3,300,0))</f>
        <v>0</v>
      </c>
      <c r="M24" s="1" t="b">
        <f>IF(L24&lt;&gt;0,L24*70%)</f>
        <v>0</v>
      </c>
      <c r="N24" s="1" t="b">
        <f>IF(L24&lt;&gt;0,L24*65%)</f>
        <v>0</v>
      </c>
    </row>
    <row r="25" spans="2:16" ht="7.5" customHeight="1" x14ac:dyDescent="0.5">
      <c r="B25" s="40"/>
      <c r="C25" s="38"/>
      <c r="D25" s="38"/>
      <c r="E25" s="33"/>
      <c r="F25" s="41"/>
      <c r="G25" s="38"/>
      <c r="H25" s="38"/>
      <c r="I25" s="38"/>
      <c r="J25" s="42"/>
    </row>
    <row r="26" spans="2:16" ht="21.75" customHeight="1" x14ac:dyDescent="0.5">
      <c r="B26" s="80" t="s">
        <v>46</v>
      </c>
      <c r="C26" s="81"/>
      <c r="D26" s="81"/>
      <c r="E26" s="43"/>
      <c r="F26" s="82" t="s">
        <v>47</v>
      </c>
      <c r="G26" s="82"/>
      <c r="H26" s="82"/>
      <c r="I26" s="82"/>
      <c r="J26" s="44"/>
      <c r="L26" s="1">
        <f>IF(LEN(E26)=2,40,IF(LEN(E26)=3,400,0))</f>
        <v>0</v>
      </c>
      <c r="N26" s="1" t="b">
        <f>IF(L26&lt;&gt;0,L26*70%)</f>
        <v>0</v>
      </c>
    </row>
    <row r="27" spans="2:16" ht="4.5" customHeight="1" thickBot="1" x14ac:dyDescent="0.25">
      <c r="B27" s="45"/>
      <c r="C27" s="46"/>
      <c r="D27" s="46"/>
      <c r="E27" s="46"/>
      <c r="F27" s="46"/>
      <c r="G27" s="46"/>
      <c r="H27" s="46"/>
      <c r="I27" s="46"/>
      <c r="J27" s="47"/>
    </row>
    <row r="28" spans="2:16" ht="6" customHeight="1" thickBot="1" x14ac:dyDescent="0.25"/>
    <row r="29" spans="2:16" ht="20.25" customHeight="1" x14ac:dyDescent="0.2">
      <c r="B29" s="86" t="s">
        <v>48</v>
      </c>
      <c r="C29" s="87"/>
      <c r="D29" s="87"/>
      <c r="F29" s="90" t="s">
        <v>71</v>
      </c>
      <c r="G29" s="91"/>
      <c r="H29" s="91" t="s">
        <v>70</v>
      </c>
      <c r="I29" s="91"/>
      <c r="J29" s="92"/>
    </row>
    <row r="30" spans="2:16" ht="20.25" customHeight="1" x14ac:dyDescent="0.2">
      <c r="B30" s="88" t="str">
        <f>O30</f>
        <v>إدارة المشروعات المتوسطة والصغيرة</v>
      </c>
      <c r="C30" s="89"/>
      <c r="D30" s="89"/>
      <c r="F30" s="103" t="s">
        <v>72</v>
      </c>
      <c r="G30" s="104"/>
      <c r="H30" s="93"/>
      <c r="I30" s="93"/>
      <c r="J30" s="94"/>
      <c r="O30" s="99" t="s">
        <v>52</v>
      </c>
      <c r="P30" s="16"/>
    </row>
    <row r="31" spans="2:16" ht="20.25" customHeight="1" x14ac:dyDescent="0.2">
      <c r="B31" s="88" t="str">
        <f>O31</f>
        <v>المحاسبة</v>
      </c>
      <c r="C31" s="89"/>
      <c r="D31" s="89"/>
      <c r="F31" s="103" t="s">
        <v>73</v>
      </c>
      <c r="G31" s="104"/>
      <c r="H31" s="93"/>
      <c r="I31" s="93"/>
      <c r="J31" s="94"/>
      <c r="O31" s="99" t="s">
        <v>51</v>
      </c>
      <c r="P31" s="16"/>
    </row>
    <row r="32" spans="2:16" ht="20.25" customHeight="1" x14ac:dyDescent="0.2">
      <c r="B32" s="88" t="str">
        <f>O32</f>
        <v>الدراسات الدولية و الدبلوماسية</v>
      </c>
      <c r="C32" s="89"/>
      <c r="D32" s="89"/>
      <c r="F32" s="103" t="s">
        <v>74</v>
      </c>
      <c r="G32" s="104"/>
      <c r="H32" s="93"/>
      <c r="I32" s="93"/>
      <c r="J32" s="94"/>
      <c r="O32" s="99" t="s">
        <v>49</v>
      </c>
      <c r="P32" s="16"/>
    </row>
    <row r="33" spans="1:21" ht="20.25" customHeight="1" x14ac:dyDescent="0.2">
      <c r="B33" s="88" t="str">
        <f>O33</f>
        <v>الدراسات القانونية</v>
      </c>
      <c r="C33" s="89"/>
      <c r="D33" s="89"/>
      <c r="F33" s="103" t="s">
        <v>75</v>
      </c>
      <c r="G33" s="104"/>
      <c r="H33" s="93"/>
      <c r="I33" s="93"/>
      <c r="J33" s="94"/>
      <c r="O33" s="99" t="s">
        <v>50</v>
      </c>
      <c r="P33" s="16"/>
    </row>
    <row r="34" spans="1:21" ht="20.25" customHeight="1" x14ac:dyDescent="0.2">
      <c r="B34" s="88" t="str">
        <f>O34</f>
        <v>رياض الأطفال</v>
      </c>
      <c r="C34" s="89"/>
      <c r="D34" s="89"/>
      <c r="F34" s="103" t="s">
        <v>76</v>
      </c>
      <c r="G34" s="104"/>
      <c r="H34" s="93"/>
      <c r="I34" s="93"/>
      <c r="J34" s="94"/>
      <c r="O34" s="99" t="s">
        <v>53</v>
      </c>
      <c r="P34" s="16"/>
    </row>
    <row r="35" spans="1:21" s="33" customFormat="1" ht="20.25" customHeight="1" x14ac:dyDescent="0.2">
      <c r="B35" s="88" t="str">
        <f>O35</f>
        <v>الإعلام</v>
      </c>
      <c r="C35" s="89"/>
      <c r="D35" s="89"/>
      <c r="F35" s="103" t="s">
        <v>77</v>
      </c>
      <c r="G35" s="104"/>
      <c r="H35" s="93"/>
      <c r="I35" s="93"/>
      <c r="J35" s="94"/>
      <c r="O35" s="99" t="str">
        <f>IF(AND(J24&gt;=N24,E26&gt;=N26),"الإعلام","لا يحق لك اختيار  رغبة الإعلام")</f>
        <v>الإعلام</v>
      </c>
      <c r="P35" s="16"/>
    </row>
    <row r="36" spans="1:21" s="33" customFormat="1" ht="24.75" customHeight="1" thickBot="1" x14ac:dyDescent="0.25">
      <c r="B36" s="88" t="str">
        <f>O36</f>
        <v>لا يحق لك اختيار  رغبة الترجمة</v>
      </c>
      <c r="C36" s="89"/>
      <c r="D36" s="89"/>
      <c r="F36" s="105" t="s">
        <v>78</v>
      </c>
      <c r="G36" s="106"/>
      <c r="H36" s="83"/>
      <c r="I36" s="83"/>
      <c r="J36" s="84"/>
      <c r="O36" s="99" t="str">
        <f>IF(AND(J24&gt;=M24,F24="إنكليزي"),"الترجمة","لا يحق لك اختيار  رغبة الترجمة")</f>
        <v>لا يحق لك اختيار  رغبة الترجمة</v>
      </c>
      <c r="P36" s="16"/>
    </row>
    <row r="37" spans="1:21" s="33" customFormat="1" ht="25.5" customHeight="1" x14ac:dyDescent="0.2">
      <c r="B37" s="102"/>
      <c r="C37" s="49"/>
      <c r="D37" s="49"/>
      <c r="E37" s="49"/>
      <c r="F37" s="49"/>
      <c r="G37" s="49"/>
      <c r="H37" s="49"/>
      <c r="I37" s="49"/>
      <c r="J37" s="49"/>
      <c r="K37" s="49"/>
    </row>
    <row r="38" spans="1:21" ht="20.25" customHeight="1" x14ac:dyDescent="0.5">
      <c r="B38" s="95" t="s">
        <v>54</v>
      </c>
      <c r="J38" s="33"/>
      <c r="S38" s="49"/>
      <c r="T38" s="49"/>
      <c r="U38" s="49"/>
    </row>
    <row r="39" spans="1:21" ht="27.75" customHeight="1" x14ac:dyDescent="0.5">
      <c r="C39" s="95"/>
      <c r="D39" s="95"/>
      <c r="E39" s="95"/>
      <c r="F39" s="95"/>
      <c r="G39" s="96" t="s">
        <v>55</v>
      </c>
      <c r="H39" s="95"/>
      <c r="I39" s="95" t="str">
        <f>D10</f>
        <v xml:space="preserve"> </v>
      </c>
      <c r="J39" s="97"/>
    </row>
    <row r="40" spans="1:21" ht="23.25" x14ac:dyDescent="0.5">
      <c r="B40" s="33"/>
      <c r="C40" s="33"/>
      <c r="D40" s="33"/>
      <c r="E40" s="48"/>
      <c r="G40" s="96" t="s">
        <v>56</v>
      </c>
      <c r="H40" s="101">
        <f ca="1">NOW()</f>
        <v>44157.043238310187</v>
      </c>
      <c r="I40" s="101"/>
    </row>
    <row r="41" spans="1:21" ht="27" customHeight="1" thickBot="1" x14ac:dyDescent="0.25">
      <c r="B41" s="50"/>
      <c r="C41" s="50"/>
      <c r="D41" s="50"/>
      <c r="E41" s="50"/>
      <c r="F41" s="50"/>
      <c r="G41" s="50"/>
      <c r="H41" s="50"/>
      <c r="I41" s="50"/>
      <c r="J41" s="50"/>
    </row>
    <row r="42" spans="1:21" ht="26.25" customHeight="1" thickTop="1" x14ac:dyDescent="0.2"/>
    <row r="43" spans="1:21" x14ac:dyDescent="0.2"/>
    <row r="44" spans="1:21" x14ac:dyDescent="0.2"/>
    <row r="45" spans="1:21" x14ac:dyDescent="0.2">
      <c r="A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idden="1" x14ac:dyDescent="0.2">
      <c r="B48" s="33"/>
      <c r="C48" s="33"/>
      <c r="D48" s="33"/>
      <c r="E48" s="33"/>
      <c r="F48" s="33"/>
      <c r="G48" s="33"/>
      <c r="H48" s="33"/>
      <c r="I48" s="33"/>
      <c r="J48" s="33"/>
    </row>
    <row r="49" spans="2:10" hidden="1" x14ac:dyDescent="0.2">
      <c r="B49" s="33"/>
      <c r="C49" s="33"/>
      <c r="D49" s="33"/>
      <c r="E49" s="33"/>
      <c r="F49" s="33"/>
      <c r="G49" s="33"/>
      <c r="H49" s="33"/>
      <c r="I49" s="33"/>
      <c r="J49" s="33"/>
    </row>
  </sheetData>
  <sheetProtection algorithmName="SHA-512" hashValue="JSEuyJ/R360s1TdYbTqBS2EnWV06oyTuAraYb/sdEa6D2X1Jio3jKtJNnwFOvasYYtm51v4OcqiQxX5PTgLp8Q==" saltValue="KeIGXZBWKPM+/P/eGgPDkQ==" spinCount="100000" sheet="1" objects="1" scenarios="1"/>
  <mergeCells count="51">
    <mergeCell ref="H40:I40"/>
    <mergeCell ref="B34:D34"/>
    <mergeCell ref="B35:D35"/>
    <mergeCell ref="B36:D36"/>
    <mergeCell ref="H34:J34"/>
    <mergeCell ref="H35:J35"/>
    <mergeCell ref="H36:J36"/>
    <mergeCell ref="F34:G34"/>
    <mergeCell ref="F35:G35"/>
    <mergeCell ref="F36:G36"/>
    <mergeCell ref="B31:D31"/>
    <mergeCell ref="B32:D32"/>
    <mergeCell ref="B33:D33"/>
    <mergeCell ref="H31:J31"/>
    <mergeCell ref="H32:J32"/>
    <mergeCell ref="H33:J33"/>
    <mergeCell ref="F31:G31"/>
    <mergeCell ref="F32:G32"/>
    <mergeCell ref="F33:G33"/>
    <mergeCell ref="B26:D26"/>
    <mergeCell ref="F26:I26"/>
    <mergeCell ref="B30:D30"/>
    <mergeCell ref="B29:D29"/>
    <mergeCell ref="H29:J29"/>
    <mergeCell ref="H30:J30"/>
    <mergeCell ref="F29:G29"/>
    <mergeCell ref="F30:G30"/>
    <mergeCell ref="D18:J18"/>
    <mergeCell ref="B21:J21"/>
    <mergeCell ref="C23:D23"/>
    <mergeCell ref="F23:H23"/>
    <mergeCell ref="C24:D24"/>
    <mergeCell ref="F24:H24"/>
    <mergeCell ref="D12:E12"/>
    <mergeCell ref="G12:H12"/>
    <mergeCell ref="D14:E14"/>
    <mergeCell ref="G14:H14"/>
    <mergeCell ref="D16:E16"/>
    <mergeCell ref="G16:H16"/>
    <mergeCell ref="D4:F4"/>
    <mergeCell ref="A5:J5"/>
    <mergeCell ref="B6:J6"/>
    <mergeCell ref="B8:J8"/>
    <mergeCell ref="D10:E10"/>
    <mergeCell ref="G10:H10"/>
    <mergeCell ref="B1:E1"/>
    <mergeCell ref="G1:J1"/>
    <mergeCell ref="B2:E2"/>
    <mergeCell ref="G2:J2"/>
    <mergeCell ref="B3:E3"/>
    <mergeCell ref="G3:J3"/>
  </mergeCells>
  <conditionalFormatting sqref="H30:J36">
    <cfRule type="duplicateValues" dxfId="0" priority="1"/>
  </conditionalFormatting>
  <dataValidations count="7">
    <dataValidation type="textLength" allowBlank="1" showInputMessage="1" showErrorMessage="1" error="عام الثانوية خطأ" sqref="C24:D24" xr:uid="{00000000-0002-0000-0100-000000000000}">
      <formula1>4</formula1>
      <formula2>4</formula2>
    </dataValidation>
    <dataValidation type="list" allowBlank="1" showInputMessage="1" showErrorMessage="1" sqref="F24:H24" xr:uid="{00000000-0002-0000-0100-000003000000}">
      <formula1>"إنكليزي,فرنسي"</formula1>
    </dataValidation>
    <dataValidation type="textLength" allowBlank="1" showInputMessage="1" showErrorMessage="1" sqref="D14:E14" xr:uid="{00000000-0002-0000-0100-000004000000}">
      <formula1>11</formula1>
      <formula2>11</formula2>
    </dataValidation>
    <dataValidation type="textLength" allowBlank="1" showInputMessage="1" showErrorMessage="1" error="رقم الموبايل حطأ" sqref="G16:H16" xr:uid="{00000000-0002-0000-0100-000005000000}">
      <formula1>10</formula1>
      <formula2>10</formula2>
    </dataValidation>
    <dataValidation type="list" allowBlank="1" showInputMessage="1" showErrorMessage="1" sqref="J12" xr:uid="{00000000-0002-0000-0100-000006000000}">
      <formula1>"ذكر,أنثى"</formula1>
    </dataValidation>
    <dataValidation type="list" allowBlank="1" showInputMessage="1" showErrorMessage="1" sqref="H30:J36" xr:uid="{54A3091C-2827-4F31-98ED-FB2DD7904FF2}">
      <formula1>$B$30:$B$36</formula1>
    </dataValidation>
    <dataValidation type="list" allowBlank="1" showInputMessage="1" showErrorMessage="1" sqref="J23" xr:uid="{00000000-0002-0000-0100-000002000000}">
      <formula1>$N$1:$N$14</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vt:i4>
      </vt:variant>
      <vt:variant>
        <vt:lpstr>النطاقات المسماة</vt:lpstr>
      </vt:variant>
      <vt:variant>
        <vt:i4>1</vt:i4>
      </vt:variant>
    </vt:vector>
  </HeadingPairs>
  <TitlesOfParts>
    <vt:vector size="3" baseType="lpstr">
      <vt:lpstr>تعليمات</vt:lpstr>
      <vt:lpstr>العلمي</vt:lpstr>
      <vt:lpstr>العلمي!Print_Area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2020-11-21T23:03:12Z</dcterms:modified>
</cp:coreProperties>
</file>